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T 8 MINTING REPORT" sheetId="1" r:id="rId4"/>
  </sheets>
  <definedNames/>
  <calcPr/>
</workbook>
</file>

<file path=xl/sharedStrings.xml><?xml version="1.0" encoding="utf-8"?>
<sst xmlns="http://schemas.openxmlformats.org/spreadsheetml/2006/main" count="40" uniqueCount="19">
  <si>
    <t>Wallet_Address</t>
  </si>
  <si>
    <t>Asset_Type</t>
  </si>
  <si>
    <t>Quantity</t>
  </si>
  <si>
    <t>Token_ID</t>
  </si>
  <si>
    <t>Underlying_Claim</t>
  </si>
  <si>
    <t>Status_Standing</t>
  </si>
  <si>
    <t>Column 11</t>
  </si>
  <si>
    <t>Vault Contract Address</t>
  </si>
  <si>
    <t>Token Explorer Link</t>
  </si>
  <si>
    <t>Date Minted</t>
  </si>
  <si>
    <t>0xfeAa4A3F9896b19Eda6eabc6bb8B2cb1ADAdFeC9</t>
  </si>
  <si>
    <t>ION.au Token</t>
  </si>
  <si>
    <t>Reminting</t>
  </si>
  <si>
    <t>Claim # JBSCH2</t>
  </si>
  <si>
    <t>Minted on Avalanche</t>
  </si>
  <si>
    <t>Minted on Avalanche (Originally Orebits.AU)</t>
  </si>
  <si>
    <t>Claim # JBSCH2 &amp; JBSCH3</t>
  </si>
  <si>
    <t>New Mint #1</t>
  </si>
  <si>
    <t>TOTAL MINTED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</si>
</sst>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5">
    <font>
      <sz val="10.0"/>
      <color rgb="FF000000"/>
      <name val="Arial"/>
      <scheme val="minor"/>
    </font>
    <font>
      <color theme="1"/>
      <name val="Roboto"/>
    </font>
    <font>
      <color rgb="FF000000"/>
      <name val="&quot;Helvetica Neue&quot;"/>
    </font>
    <font>
      <color rgb="FF434343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</border>
    <border>
      <left style="thin">
        <color rgb="FF00FF00"/>
      </left>
      <right style="thin">
        <color rgb="FF284E3F"/>
      </right>
      <top style="thin">
        <color rgb="FF00FF00"/>
      </top>
      <bottom style="thin">
        <color rgb="FF00FF00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284E3F"/>
      </right>
      <top style="thin">
        <color rgb="FFFF0000"/>
      </top>
      <bottom style="thin">
        <color rgb="FFFF0000"/>
      </bottom>
    </border>
    <border>
      <left style="thin">
        <color rgb="FF284E3F"/>
      </left>
      <right style="thin">
        <color rgb="FFCCD9D4"/>
      </right>
      <top>
        <color rgb="FF284E3F"/>
      </top>
      <bottom style="thin">
        <color rgb="FF284E3F"/>
      </bottom>
    </border>
    <border>
      <left style="thin">
        <color rgb="FFCCD9D4"/>
      </left>
      <right style="thin">
        <color rgb="FFCCD9D4"/>
      </right>
      <top>
        <color rgb="FF284E3F"/>
      </top>
      <bottom style="thin">
        <color rgb="FF284E3F"/>
      </bottom>
    </border>
    <border>
      <left style="thin">
        <color rgb="FFCCD9D4"/>
      </left>
      <right style="thin">
        <color rgb="FF284E3F"/>
      </right>
      <top>
        <color rgb="FF284E3F"/>
      </top>
      <bottom style="thin">
        <color rgb="FF284E3F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2" fontId="2" numFmtId="0" xfId="0" applyAlignment="1" applyBorder="1" applyFill="1" applyFont="1">
      <alignment readingOrder="0" shrinkToFit="0" vertical="center" wrapText="0"/>
    </xf>
    <xf borderId="5" fillId="2" fontId="3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right" shrinkToFit="0" vertical="center" wrapText="0"/>
    </xf>
    <xf borderId="5" fillId="2" fontId="3" numFmtId="0" xfId="0" applyAlignment="1" applyBorder="1" applyFont="1">
      <alignment horizontal="right" readingOrder="0" shrinkToFit="0" vertical="center" wrapText="0"/>
    </xf>
    <xf borderId="5" fillId="2" fontId="3" numFmtId="0" xfId="0" applyAlignment="1" applyBorder="1" applyFont="1">
      <alignment readingOrder="0" shrinkToFit="0" vertical="center" wrapText="1"/>
    </xf>
    <xf borderId="6" fillId="2" fontId="3" numFmtId="0" xfId="0" applyAlignment="1" applyBorder="1" applyFont="1">
      <alignment shrinkToFit="0" vertical="center" wrapText="1"/>
    </xf>
    <xf borderId="6" fillId="2" fontId="4" numFmtId="0" xfId="0" applyAlignment="1" applyBorder="1" applyFont="1">
      <alignment shrinkToFit="0" vertical="center" wrapText="0"/>
    </xf>
    <xf borderId="7" fillId="2" fontId="4" numFmtId="0" xfId="0" applyAlignment="1" applyBorder="1" applyFont="1">
      <alignment shrinkToFit="0" vertical="center" wrapText="0"/>
    </xf>
    <xf borderId="8" fillId="2" fontId="3" numFmtId="0" xfId="0" applyAlignment="1" applyBorder="1" applyFont="1">
      <alignment shrinkToFit="0" vertical="center" wrapText="1"/>
    </xf>
    <xf borderId="8" fillId="2" fontId="3" numFmtId="0" xfId="0" applyAlignment="1" applyBorder="1" applyFont="1">
      <alignment horizontal="right" shrinkToFit="0" vertical="center" wrapText="0"/>
    </xf>
    <xf borderId="8" fillId="2" fontId="3" numFmtId="0" xfId="0" applyAlignment="1" applyBorder="1" applyFont="1">
      <alignment readingOrder="0" shrinkToFit="0" vertical="center" wrapText="1"/>
    </xf>
    <xf borderId="7" fillId="2" fontId="3" numFmtId="0" xfId="0" applyAlignment="1" applyBorder="1" applyFont="1">
      <alignment shrinkToFit="0" vertical="center" wrapText="1"/>
    </xf>
    <xf borderId="9" fillId="3" fontId="2" numFmtId="0" xfId="0" applyAlignment="1" applyBorder="1" applyFill="1" applyFont="1">
      <alignment readingOrder="0" shrinkToFit="0" vertical="center" wrapText="0"/>
    </xf>
    <xf borderId="5" fillId="3" fontId="3" numFmtId="0" xfId="0" applyAlignment="1" applyBorder="1" applyFont="1">
      <alignment shrinkToFit="0" vertical="center" wrapText="1"/>
    </xf>
    <xf borderId="10" fillId="3" fontId="4" numFmtId="164" xfId="0" applyAlignment="1" applyBorder="1" applyFont="1" applyNumberFormat="1">
      <alignment shrinkToFit="0" vertical="center" wrapText="1"/>
    </xf>
    <xf borderId="10" fillId="3" fontId="4" numFmtId="0" xfId="0" applyAlignment="1" applyBorder="1" applyFont="1">
      <alignment readingOrder="0" shrinkToFit="0" vertical="center" wrapText="0"/>
    </xf>
    <xf borderId="5" fillId="3" fontId="3" numFmtId="0" xfId="0" applyAlignment="1" applyBorder="1" applyFont="1">
      <alignment readingOrder="0" shrinkToFit="0" vertical="center" wrapText="1"/>
    </xf>
    <xf borderId="10" fillId="3" fontId="4" numFmtId="0" xfId="0" applyAlignment="1" applyBorder="1" applyFont="1">
      <alignment shrinkToFit="0" vertical="center" wrapText="0"/>
    </xf>
    <xf borderId="11" fillId="3" fontId="4" numFmtId="0" xfId="0" applyAlignment="1" applyBorder="1" applyFont="1">
      <alignment shrinkToFit="0" vertical="center" wrapText="0"/>
    </xf>
    <xf borderId="12" fillId="3" fontId="2" numFmtId="0" xfId="0" applyAlignment="1" applyBorder="1" applyFont="1">
      <alignment readingOrder="0" shrinkToFit="0" vertical="center" wrapText="0"/>
    </xf>
    <xf borderId="13" fillId="3" fontId="3" numFmtId="0" xfId="0" applyAlignment="1" applyBorder="1" applyFont="1">
      <alignment readingOrder="0" shrinkToFit="0" vertical="center" wrapText="1"/>
    </xf>
    <xf borderId="13" fillId="3" fontId="4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readingOrder="0" shrinkToFit="0" vertical="center" wrapText="0"/>
    </xf>
    <xf borderId="13" fillId="3" fontId="3" numFmtId="0" xfId="0" applyAlignment="1" applyBorder="1" applyFont="1">
      <alignment readingOrder="0" shrinkToFit="0" vertical="center" wrapText="1"/>
    </xf>
    <xf borderId="13" fillId="3" fontId="4" numFmtId="0" xfId="0" applyAlignment="1" applyBorder="1" applyFont="1">
      <alignment shrinkToFit="0" vertical="center" wrapText="0"/>
    </xf>
    <xf borderId="14" fillId="3" fontId="4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CCD9D4"/>
          <bgColor rgb="FFCCD9D4"/>
        </patternFill>
      </fill>
      <border/>
    </dxf>
  </dxfs>
  <tableStyles count="1">
    <tableStyle count="4" pivot="0" name="OCT 8 MINTING REPORT-style">
      <tableStyleElement dxfId="1" type="headerRow"/>
      <tableStyleElement dxfId="2" type="firstRowStripe"/>
      <tableStyleElement dxfId="3" type="secondRowStripe"/>
      <tableStyleElement dxfId="4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totalsRowCount="1" ref="A1:J8" displayName="Table1" name="Table1" id="1">
  <tableColumns count="10">
    <tableColumn name="Wallet_Address" id="1"/>
    <tableColumn totalsRowLabel="TOTAL MINTED" name="Asset_Type" id="2"/>
    <tableColumn totalsRowFunction="custom" name="Quantity" id="3"/>
    <tableColumn name="Token_ID" id="4"/>
    <tableColumn name="Underlying_Claim" id="5"/>
    <tableColumn name="Status_Standing" id="6"/>
    <tableColumn name="Column 11" id="7"/>
    <tableColumn name="Vault Contract Address" id="8"/>
    <tableColumn name="Token Explorer Link" id="9"/>
    <tableColumn name="Date Minted" id="10"/>
  </tableColumns>
  <tableStyleInfo name="OCT 8 MINTING REPOR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9.5"/>
    <col customWidth="1" min="2" max="2" width="16.25"/>
    <col customWidth="1" min="3" max="3" width="18.0"/>
    <col customWidth="1" min="4" max="4" width="13.0"/>
    <col customWidth="1" min="5" max="5" width="21.0"/>
    <col customWidth="1" min="6" max="7" width="26.63"/>
    <col customWidth="1" min="8" max="8" width="24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5" t="s">
        <v>9</v>
      </c>
    </row>
    <row r="2">
      <c r="A2" s="6" t="s">
        <v>10</v>
      </c>
      <c r="B2" s="7" t="s">
        <v>11</v>
      </c>
      <c r="C2" s="8">
        <v>4043.1295</v>
      </c>
      <c r="D2" s="9" t="s">
        <v>12</v>
      </c>
      <c r="E2" s="10" t="s">
        <v>13</v>
      </c>
      <c r="F2" s="7" t="s">
        <v>14</v>
      </c>
      <c r="G2" s="11"/>
      <c r="H2" s="12"/>
      <c r="I2" s="12"/>
      <c r="J2" s="13"/>
    </row>
    <row r="3">
      <c r="A3" s="6" t="s">
        <v>10</v>
      </c>
      <c r="B3" s="14" t="s">
        <v>11</v>
      </c>
      <c r="C3" s="15">
        <v>4106.6687</v>
      </c>
      <c r="D3" s="9" t="s">
        <v>12</v>
      </c>
      <c r="E3" s="16" t="s">
        <v>13</v>
      </c>
      <c r="F3" s="14" t="s">
        <v>14</v>
      </c>
      <c r="G3" s="11"/>
      <c r="H3" s="11"/>
      <c r="I3" s="11"/>
      <c r="J3" s="17"/>
    </row>
    <row r="4">
      <c r="A4" s="6" t="s">
        <v>10</v>
      </c>
      <c r="B4" s="7" t="s">
        <v>11</v>
      </c>
      <c r="C4" s="8">
        <v>1000.0</v>
      </c>
      <c r="D4" s="9" t="s">
        <v>12</v>
      </c>
      <c r="E4" s="10" t="s">
        <v>13</v>
      </c>
      <c r="F4" s="7" t="s">
        <v>14</v>
      </c>
      <c r="G4" s="11"/>
      <c r="H4" s="11"/>
      <c r="I4" s="11"/>
      <c r="J4" s="17"/>
    </row>
    <row r="5">
      <c r="A5" s="6" t="s">
        <v>10</v>
      </c>
      <c r="B5" s="14" t="s">
        <v>11</v>
      </c>
      <c r="C5" s="15">
        <v>549.91</v>
      </c>
      <c r="D5" s="9" t="s">
        <v>12</v>
      </c>
      <c r="E5" s="16" t="s">
        <v>13</v>
      </c>
      <c r="F5" s="14" t="s">
        <v>14</v>
      </c>
      <c r="G5" s="11"/>
      <c r="H5" s="11"/>
      <c r="I5" s="11"/>
      <c r="J5" s="17"/>
    </row>
    <row r="6">
      <c r="A6" s="6" t="s">
        <v>10</v>
      </c>
      <c r="B6" s="7" t="s">
        <v>11</v>
      </c>
      <c r="C6" s="8">
        <v>179.9742</v>
      </c>
      <c r="D6" s="9" t="s">
        <v>12</v>
      </c>
      <c r="E6" s="10" t="s">
        <v>13</v>
      </c>
      <c r="F6" s="7" t="s">
        <v>15</v>
      </c>
      <c r="G6" s="11"/>
      <c r="H6" s="11"/>
      <c r="I6" s="11"/>
      <c r="J6" s="17"/>
    </row>
    <row r="7">
      <c r="A7" s="18" t="s">
        <v>10</v>
      </c>
      <c r="B7" s="19" t="s">
        <v>11</v>
      </c>
      <c r="C7" s="20">
        <v>24869.974</v>
      </c>
      <c r="D7" s="21">
        <v>1.0</v>
      </c>
      <c r="E7" s="22" t="s">
        <v>16</v>
      </c>
      <c r="F7" s="21" t="s">
        <v>17</v>
      </c>
      <c r="G7" s="21"/>
      <c r="H7" s="23"/>
      <c r="I7" s="23"/>
      <c r="J7" s="24"/>
    </row>
    <row r="8">
      <c r="A8" s="25"/>
      <c r="B8" s="26" t="s">
        <v>18</v>
      </c>
      <c r="C8" s="27">
        <f> SUM(Table1[Quantity])</f>
        <v>34749.6564</v>
      </c>
      <c r="D8" s="28"/>
      <c r="E8" s="29"/>
      <c r="F8" s="28"/>
      <c r="G8" s="28"/>
      <c r="H8" s="30"/>
      <c r="I8" s="30"/>
      <c r="J8" s="31"/>
    </row>
  </sheetData>
  <drawing r:id="rId1"/>
  <tableParts count="1">
    <tablePart r:id="rId3"/>
  </tableParts>
</worksheet>
</file>